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Videos\2025 March\3 100% Guarantees Strategies\"/>
    </mc:Choice>
  </mc:AlternateContent>
  <xr:revisionPtr revIDLastSave="0" documentId="8_{E036270B-8B3E-4620-82A3-CFADF1602861}" xr6:coauthVersionLast="47" xr6:coauthVersionMax="47" xr10:uidLastSave="{00000000-0000-0000-0000-000000000000}"/>
  <bookViews>
    <workbookView xWindow="-28920" yWindow="-120" windowWidth="29040" windowHeight="15840" xr2:uid="{D0D87C9D-90FF-4B2A-8D00-0D5407057545}"/>
  </bookViews>
  <sheets>
    <sheet name="Profitability Calculato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D9" i="1" s="1"/>
  <c r="D6" i="1"/>
  <c r="D10" i="1" l="1"/>
  <c r="D14" i="1" s="1"/>
  <c r="D13" i="1" l="1"/>
  <c r="D11" i="1"/>
</calcChain>
</file>

<file path=xl/sharedStrings.xml><?xml version="1.0" encoding="utf-8"?>
<sst xmlns="http://schemas.openxmlformats.org/spreadsheetml/2006/main" count="28" uniqueCount="24">
  <si>
    <t>Success Rate</t>
  </si>
  <si>
    <t>Actual trades</t>
  </si>
  <si>
    <t>Closed Profit Calc</t>
  </si>
  <si>
    <t>Actual Profit</t>
  </si>
  <si>
    <t>Trades Calc</t>
  </si>
  <si>
    <t>Loss for 100 Trades</t>
  </si>
  <si>
    <t>Net result for 100 trades</t>
  </si>
  <si>
    <t>Input</t>
  </si>
  <si>
    <t>1 x 2 x 100</t>
  </si>
  <si>
    <t>1.0 less 1</t>
  </si>
  <si>
    <t>4 x 5 x 100</t>
  </si>
  <si>
    <t>3 - 6</t>
  </si>
  <si>
    <t>Profitability Calculator</t>
  </si>
  <si>
    <t>7 / 100</t>
  </si>
  <si>
    <t>7 x 9</t>
  </si>
  <si>
    <t>12 / 7 x 100</t>
  </si>
  <si>
    <t>The blue blocks are for manual input of information</t>
  </si>
  <si>
    <t>Gains in 100 trades</t>
  </si>
  <si>
    <t>Failure rate (Calc)</t>
  </si>
  <si>
    <t>Ave negative trade Loss</t>
  </si>
  <si>
    <t>Ave profitble trade  Gain</t>
  </si>
  <si>
    <t>Average result per trade</t>
  </si>
  <si>
    <t>Input into the "Actual Trades" and the "Actaul Profit" depends on the availability of that information</t>
  </si>
  <si>
    <t>The Yellow Block show if your strategy is profitable. If negative the it is a losing strategy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</si>
</sst>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i/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5" xfId="0" applyFont="1" applyBorder="1"/>
    <xf numFmtId="0" fontId="3" fillId="0" borderId="0" xfId="0" quotePrefix="1" applyFont="1" applyBorder="1" applyAlignment="1">
      <alignment horizontal="center"/>
    </xf>
    <xf numFmtId="164" fontId="0" fillId="0" borderId="0" xfId="0" applyNumberFormat="1" applyBorder="1"/>
    <xf numFmtId="0" fontId="3" fillId="0" borderId="0" xfId="0" applyFont="1" applyFill="1" applyBorder="1" applyAlignment="1">
      <alignment horizontal="center"/>
    </xf>
    <xf numFmtId="10" fontId="0" fillId="0" borderId="0" xfId="0" applyNumberFormat="1" applyBorder="1"/>
    <xf numFmtId="0" fontId="3" fillId="0" borderId="0" xfId="0" quotePrefix="1" applyFont="1" applyFill="1" applyBorder="1" applyAlignment="1">
      <alignment horizontal="center"/>
    </xf>
    <xf numFmtId="164" fontId="0" fillId="2" borderId="0" xfId="0" applyNumberFormat="1" applyFill="1" applyBorder="1"/>
    <xf numFmtId="16" fontId="4" fillId="0" borderId="5" xfId="0" quotePrefix="1" applyNumberFormat="1" applyFont="1" applyBorder="1"/>
    <xf numFmtId="164" fontId="0" fillId="0" borderId="0" xfId="0" applyNumberFormat="1" applyFill="1" applyBorder="1"/>
    <xf numFmtId="0" fontId="4" fillId="0" borderId="5" xfId="0" quotePrefix="1" applyFont="1" applyBorder="1"/>
    <xf numFmtId="3" fontId="0" fillId="0" borderId="0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Fill="1" applyBorder="1" applyAlignment="1">
      <alignment horizontal="center"/>
    </xf>
    <xf numFmtId="0" fontId="1" fillId="0" borderId="4" xfId="0" applyFont="1" applyBorder="1" applyAlignment="1">
      <alignment horizontal="right"/>
    </xf>
    <xf numFmtId="0" fontId="1" fillId="0" borderId="4" xfId="0" quotePrefix="1" applyFont="1" applyBorder="1" applyAlignment="1">
      <alignment horizontal="right"/>
    </xf>
    <xf numFmtId="0" fontId="1" fillId="0" borderId="4" xfId="0" applyFont="1" applyFill="1" applyBorder="1" applyAlignment="1">
      <alignment horizontal="right"/>
    </xf>
    <xf numFmtId="0" fontId="1" fillId="0" borderId="4" xfId="0" quotePrefix="1" applyFont="1" applyFill="1" applyBorder="1" applyAlignment="1">
      <alignment horizontal="right"/>
    </xf>
    <xf numFmtId="0" fontId="0" fillId="0" borderId="0" xfId="0" applyFill="1"/>
    <xf numFmtId="0" fontId="2" fillId="0" borderId="0" xfId="0" applyFont="1" applyFill="1" applyBorder="1" applyAlignment="1">
      <alignment horizontal="center"/>
    </xf>
    <xf numFmtId="10" fontId="0" fillId="0" borderId="0" xfId="0" applyNumberFormat="1" applyFill="1" applyBorder="1"/>
    <xf numFmtId="0" fontId="0" fillId="0" borderId="0" xfId="0" applyFill="1" applyBorder="1"/>
    <xf numFmtId="3" fontId="0" fillId="0" borderId="0" xfId="0" applyNumberFormat="1" applyFill="1" applyBorder="1"/>
    <xf numFmtId="0" fontId="0" fillId="0" borderId="7" xfId="0" applyFill="1" applyBorder="1"/>
    <xf numFmtId="0" fontId="0" fillId="0" borderId="0" xfId="0" applyAlignment="1">
      <alignment horizontal="center" wrapText="1"/>
    </xf>
    <xf numFmtId="10" fontId="0" fillId="3" borderId="0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F88FD-8FBF-4157-B704-25F6F4908BF3}">
  <dimension ref="B1:F20"/>
  <sheetViews>
    <sheetView showGridLines="0" tabSelected="1" workbookViewId="0">
      <selection activeCell="J9" sqref="J9"/>
    </sheetView>
  </sheetViews>
  <sheetFormatPr defaultRowHeight="15" x14ac:dyDescent="0.25"/>
  <cols>
    <col min="2" max="2" width="24.140625" customWidth="1"/>
    <col min="3" max="3" width="4.28515625" customWidth="1"/>
    <col min="4" max="4" width="15" customWidth="1"/>
    <col min="5" max="5" width="2" style="27" customWidth="1"/>
    <col min="6" max="6" width="15.28515625" customWidth="1"/>
  </cols>
  <sheetData>
    <row r="1" spans="2:6" ht="15.75" thickBot="1" x14ac:dyDescent="0.3"/>
    <row r="2" spans="2:6" ht="31.5" x14ac:dyDescent="0.5">
      <c r="B2" s="1" t="s">
        <v>12</v>
      </c>
      <c r="C2" s="2"/>
      <c r="D2" s="2"/>
      <c r="E2" s="2"/>
      <c r="F2" s="3"/>
    </row>
    <row r="3" spans="2:6" ht="15.75" customHeight="1" x14ac:dyDescent="0.5">
      <c r="B3" s="4"/>
      <c r="C3" s="5"/>
      <c r="D3" s="5"/>
      <c r="E3" s="28"/>
      <c r="F3" s="6"/>
    </row>
    <row r="4" spans="2:6" x14ac:dyDescent="0.25">
      <c r="B4" s="23" t="s">
        <v>0</v>
      </c>
      <c r="C4" s="7">
        <v>1</v>
      </c>
      <c r="D4" s="34">
        <v>0.6</v>
      </c>
      <c r="E4" s="29"/>
      <c r="F4" s="8" t="s">
        <v>7</v>
      </c>
    </row>
    <row r="5" spans="2:6" x14ac:dyDescent="0.25">
      <c r="B5" s="23" t="s">
        <v>20</v>
      </c>
      <c r="C5" s="7">
        <v>2</v>
      </c>
      <c r="D5" s="35">
        <v>12</v>
      </c>
      <c r="E5" s="16"/>
      <c r="F5" s="8" t="s">
        <v>7</v>
      </c>
    </row>
    <row r="6" spans="2:6" x14ac:dyDescent="0.25">
      <c r="B6" s="24" t="s">
        <v>17</v>
      </c>
      <c r="C6" s="9">
        <v>3</v>
      </c>
      <c r="D6" s="10">
        <f>+D4*D5*100</f>
        <v>719.99999999999989</v>
      </c>
      <c r="E6" s="16"/>
      <c r="F6" s="8" t="s">
        <v>8</v>
      </c>
    </row>
    <row r="7" spans="2:6" x14ac:dyDescent="0.25">
      <c r="B7" s="25" t="s">
        <v>18</v>
      </c>
      <c r="C7" s="11">
        <v>4</v>
      </c>
      <c r="D7" s="12">
        <f>1-D4</f>
        <v>0.4</v>
      </c>
      <c r="E7" s="29"/>
      <c r="F7" s="8" t="s">
        <v>9</v>
      </c>
    </row>
    <row r="8" spans="2:6" x14ac:dyDescent="0.25">
      <c r="B8" s="25" t="s">
        <v>19</v>
      </c>
      <c r="C8" s="11">
        <v>5</v>
      </c>
      <c r="D8" s="35">
        <v>10</v>
      </c>
      <c r="E8" s="16"/>
      <c r="F8" s="8" t="s">
        <v>7</v>
      </c>
    </row>
    <row r="9" spans="2:6" x14ac:dyDescent="0.25">
      <c r="B9" s="26" t="s">
        <v>5</v>
      </c>
      <c r="C9" s="13">
        <v>6</v>
      </c>
      <c r="D9" s="10">
        <f>+D7*D8*100</f>
        <v>400</v>
      </c>
      <c r="E9" s="16"/>
      <c r="F9" s="8" t="s">
        <v>10</v>
      </c>
    </row>
    <row r="10" spans="2:6" x14ac:dyDescent="0.25">
      <c r="B10" s="25" t="s">
        <v>6</v>
      </c>
      <c r="C10" s="11">
        <v>7</v>
      </c>
      <c r="D10" s="14">
        <f>+D6-D9</f>
        <v>319.99999999999989</v>
      </c>
      <c r="E10" s="16"/>
      <c r="F10" s="15" t="s">
        <v>11</v>
      </c>
    </row>
    <row r="11" spans="2:6" x14ac:dyDescent="0.25">
      <c r="B11" s="25" t="s">
        <v>21</v>
      </c>
      <c r="C11" s="11">
        <v>8</v>
      </c>
      <c r="D11" s="16">
        <f>+D10/100</f>
        <v>3.1999999999999988</v>
      </c>
      <c r="E11" s="16"/>
      <c r="F11" s="15" t="s">
        <v>13</v>
      </c>
    </row>
    <row r="12" spans="2:6" x14ac:dyDescent="0.25">
      <c r="B12" s="25" t="s">
        <v>1</v>
      </c>
      <c r="C12" s="11">
        <v>9</v>
      </c>
      <c r="D12" s="36">
        <v>0</v>
      </c>
      <c r="E12" s="30"/>
      <c r="F12" s="8" t="s">
        <v>7</v>
      </c>
    </row>
    <row r="13" spans="2:6" x14ac:dyDescent="0.25">
      <c r="B13" s="25" t="s">
        <v>2</v>
      </c>
      <c r="C13" s="11">
        <v>10</v>
      </c>
      <c r="D13" s="10">
        <f>+D10*D12/100</f>
        <v>0</v>
      </c>
      <c r="E13" s="16"/>
      <c r="F13" s="17" t="s">
        <v>14</v>
      </c>
    </row>
    <row r="14" spans="2:6" x14ac:dyDescent="0.25">
      <c r="B14" s="25" t="s">
        <v>4</v>
      </c>
      <c r="C14" s="11">
        <v>11</v>
      </c>
      <c r="D14" s="18">
        <f>+D15/D10*100</f>
        <v>100.00000000000004</v>
      </c>
      <c r="E14" s="31"/>
      <c r="F14" s="8" t="s">
        <v>15</v>
      </c>
    </row>
    <row r="15" spans="2:6" x14ac:dyDescent="0.25">
      <c r="B15" s="25" t="s">
        <v>3</v>
      </c>
      <c r="C15" s="11">
        <v>12</v>
      </c>
      <c r="D15" s="35">
        <v>320</v>
      </c>
      <c r="E15" s="16"/>
      <c r="F15" s="8" t="s">
        <v>7</v>
      </c>
    </row>
    <row r="16" spans="2:6" ht="15.75" thickBot="1" x14ac:dyDescent="0.3">
      <c r="B16" s="19"/>
      <c r="C16" s="20"/>
      <c r="D16" s="20"/>
      <c r="E16" s="32"/>
      <c r="F16" s="21"/>
    </row>
    <row r="18" spans="2:6" x14ac:dyDescent="0.25">
      <c r="B18" s="22" t="s">
        <v>16</v>
      </c>
      <c r="C18" s="22"/>
      <c r="D18" s="22"/>
      <c r="E18" s="22"/>
      <c r="F18" s="22"/>
    </row>
    <row r="19" spans="2:6" ht="33.75" customHeight="1" x14ac:dyDescent="0.25">
      <c r="B19" s="33" t="s">
        <v>22</v>
      </c>
      <c r="C19" s="33"/>
      <c r="D19" s="33"/>
      <c r="E19" s="33"/>
      <c r="F19" s="33"/>
    </row>
    <row r="20" spans="2:6" ht="32.25" customHeight="1" x14ac:dyDescent="0.25">
      <c r="B20" s="33" t="s">
        <v>23</v>
      </c>
      <c r="C20" s="33"/>
      <c r="D20" s="33"/>
      <c r="E20" s="33"/>
      <c r="F20" s="33"/>
    </row>
  </sheetData>
  <sheetProtection algorithmName="SHA-512" hashValue="RyQdCpYj2gp1T6rpi18tWgAWSQXwpayT42BeUdY26zsJeDtDBrW8XzOgnZTKBnrPsmo4Y/BNM2luvCIY2Ow7jA==" saltValue="wxCtIW/YhDbJrjkGsikTVg==" spinCount="100000" sheet="1" objects="1" scenarios="1"/>
  <mergeCells count="4">
    <mergeCell ref="B18:F18"/>
    <mergeCell ref="B19:F19"/>
    <mergeCell ref="B20:F20"/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Profitability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du Plooy</dc:creator>
  <cp:lastModifiedBy>Alex du Plooy</cp:lastModifiedBy>
  <dcterms:created xsi:type="dcterms:W3CDTF">2025-03-19T03:26:15Z</dcterms:created>
  <dcterms:modified xsi:type="dcterms:W3CDTF">2025-03-19T06:07:16Z</dcterms:modified>
</cp:coreProperties>
</file>